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a59769bfbcd2941/Escritorio/ACCESO A LA INFORMACION PUBLICA/"/>
    </mc:Choice>
  </mc:AlternateContent>
  <xr:revisionPtr revIDLastSave="0" documentId="8_{20A8F8B2-EB21-49F5-80CA-CBAF4239D11D}" xr6:coauthVersionLast="47" xr6:coauthVersionMax="47" xr10:uidLastSave="{00000000-0000-0000-0000-000000000000}"/>
  <bookViews>
    <workbookView xWindow="-120" yWindow="-120" windowWidth="29040" windowHeight="15720" xr2:uid="{4B83BFD1-8691-4AC3-8BF0-3FA20D606C8F}"/>
  </bookViews>
  <sheets>
    <sheet name="SEPTIEMBRE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H41" i="1"/>
  <c r="H40" i="1"/>
  <c r="H38" i="1"/>
  <c r="H37" i="1"/>
  <c r="H36" i="1"/>
  <c r="H23" i="1"/>
  <c r="H22" i="1"/>
  <c r="H11" i="1"/>
</calcChain>
</file>

<file path=xl/sharedStrings.xml><?xml version="1.0" encoding="utf-8"?>
<sst xmlns="http://schemas.openxmlformats.org/spreadsheetml/2006/main" count="125" uniqueCount="71">
  <si>
    <t>MUNICIPALIDAD DE SAN MARCOS, SAN MARCOS</t>
  </si>
  <si>
    <t>EMPRESA ELECTRICA MUNICIPAL DE SAN MARCOS</t>
  </si>
  <si>
    <t>RENGLON: 011 PERSONAL PERMANENTE EEMSM</t>
  </si>
  <si>
    <t>No.</t>
  </si>
  <si>
    <t>NOMBRE</t>
  </si>
  <si>
    <t>CARGO NOMINAL Y FUNCIONAL</t>
  </si>
  <si>
    <t>SALARIO NOMINAL</t>
  </si>
  <si>
    <t>BONO DECRETO 37-2008</t>
  </si>
  <si>
    <t>BONO MUNICIPAL</t>
  </si>
  <si>
    <t>FECHA DE CANCELACION DE VIATICOS</t>
  </si>
  <si>
    <t>HORAS EXTRAS</t>
  </si>
  <si>
    <t xml:space="preserve">BONO PROFESIONAL </t>
  </si>
  <si>
    <t xml:space="preserve">BONO VACACIONAL </t>
  </si>
  <si>
    <t>Luis Alberto Angel González</t>
  </si>
  <si>
    <t>AUXILIAR DE CONTABILIDAD</t>
  </si>
  <si>
    <t xml:space="preserve">NO SE LIQUIDARON VIATICOS </t>
  </si>
  <si>
    <t>Yeny Azucena Angel López</t>
  </si>
  <si>
    <t xml:space="preserve">OFICIAL I  </t>
  </si>
  <si>
    <t>Lucía Isabel Barrios Fonseca</t>
  </si>
  <si>
    <t>CAJERO GENERAL</t>
  </si>
  <si>
    <t>José Luis Bautista</t>
  </si>
  <si>
    <t>LECTOR DE CONTADORES</t>
  </si>
  <si>
    <t>Jorge Francisco Cifuentes Peinado</t>
  </si>
  <si>
    <t>OFICIAL III</t>
  </si>
  <si>
    <t>Luis David Corzo Rodríguez</t>
  </si>
  <si>
    <t>BODEGUERO</t>
  </si>
  <si>
    <t>Luis Gerardo de Léon García</t>
  </si>
  <si>
    <t>ENCARGADO DE SISTEMAS Y LECTURAS</t>
  </si>
  <si>
    <t>Juanita Lucrecia de León López</t>
  </si>
  <si>
    <t>CAJERA RECEPTORA</t>
  </si>
  <si>
    <t>Yaneris Anahí de León López</t>
  </si>
  <si>
    <t>Izaura Claudeth de León Miranda</t>
  </si>
  <si>
    <t>CONTADORA</t>
  </si>
  <si>
    <t>Sergio David Estrada Fuentes</t>
  </si>
  <si>
    <t>Fernando Enrique Laparra Barrios</t>
  </si>
  <si>
    <t>JEFE DEPARTAMENTO COMERCIAL</t>
  </si>
  <si>
    <t>Mirella Mishell López de León</t>
  </si>
  <si>
    <t>OFICIAL II</t>
  </si>
  <si>
    <t>Luis Alfonso López López</t>
  </si>
  <si>
    <t>AGENTE DE SEGURIDAD</t>
  </si>
  <si>
    <t>José Rocael Maldonado Castillo</t>
  </si>
  <si>
    <t>Milton Aldair Monterroso de Leòn</t>
  </si>
  <si>
    <t>Alfonso Antonio Sandoval Maldonado</t>
  </si>
  <si>
    <t>Kevin Galindo Bonilla Orózco</t>
  </si>
  <si>
    <t>LINIERO</t>
  </si>
  <si>
    <t>Boris Estuardo de Léon Castillo</t>
  </si>
  <si>
    <t>ENCARGADO DE CATASTRO</t>
  </si>
  <si>
    <t>Miguel Gustavo de León Pérez</t>
  </si>
  <si>
    <t>Moisés Manaen Escobar Fuentes</t>
  </si>
  <si>
    <t>Wilmar Tribianir Escot Ardiano</t>
  </si>
  <si>
    <t>Urvin Mauricio Gómez Orozco</t>
  </si>
  <si>
    <t>Maynor Joel González Roblero</t>
  </si>
  <si>
    <t>Luis Emilio Ixcot López</t>
  </si>
  <si>
    <t>Yefri Yahir López Gómez</t>
  </si>
  <si>
    <t xml:space="preserve">Fabian Donaldo Matul Maldonado </t>
  </si>
  <si>
    <t>Johnny Amilcar Mazariegos Reyna</t>
  </si>
  <si>
    <t>Manuel Enrique Merida de León</t>
  </si>
  <si>
    <t>Arandi Oceas Nolasco Requena</t>
  </si>
  <si>
    <t>Jenner Donis Nolasco Velásquez</t>
  </si>
  <si>
    <t>ENCARGADO DE LINIEROS</t>
  </si>
  <si>
    <t>Marco Vinicio Reyna López</t>
  </si>
  <si>
    <t>JEFE DEPTO. TECNICO</t>
  </si>
  <si>
    <t>Erick Gerardo Sandoval Rivas</t>
  </si>
  <si>
    <t>Victor Daniel Tul Pojoy</t>
  </si>
  <si>
    <t>Gustavo Adolfo Valladares Mauricio</t>
  </si>
  <si>
    <t>Claudia Alejandra Rodríguez Andreu</t>
  </si>
  <si>
    <t>GERENTE</t>
  </si>
  <si>
    <t>Villar Bautista Katherine Mishelle</t>
  </si>
  <si>
    <t>CAJERO RECEPTOR</t>
  </si>
  <si>
    <t>García Joachin Evelyn Yulissa</t>
  </si>
  <si>
    <t>CONSERJE MENSAJERO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</si>
</sst>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Verdana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44" fontId="0" fillId="2" borderId="0" xfId="0" applyNumberFormat="1" applyFill="1" applyAlignment="1">
      <alignment wrapText="1"/>
    </xf>
    <xf numFmtId="44" fontId="0" fillId="0" borderId="0" xfId="0" applyNumberFormat="1"/>
    <xf numFmtId="0" fontId="1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/>
    <xf numFmtId="44" fontId="1" fillId="2" borderId="0" xfId="0" applyNumberFormat="1" applyFont="1" applyFill="1"/>
    <xf numFmtId="0" fontId="3" fillId="2" borderId="0" xfId="0" applyFont="1" applyFill="1"/>
    <xf numFmtId="0" fontId="2" fillId="0" borderId="1" xfId="0" applyFont="1" applyBorder="1"/>
    <xf numFmtId="44" fontId="2" fillId="2" borderId="1" xfId="0" applyNumberFormat="1" applyFont="1" applyFill="1" applyBorder="1"/>
    <xf numFmtId="44" fontId="2" fillId="0" borderId="1" xfId="0" applyNumberFormat="1" applyFont="1" applyBorder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4" fontId="5" fillId="2" borderId="2" xfId="0" applyNumberFormat="1" applyFont="1" applyFill="1" applyBorder="1" applyAlignment="1">
      <alignment horizontal="center" vertical="center" wrapText="1"/>
    </xf>
    <xf numFmtId="44" fontId="4" fillId="3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2" borderId="2" xfId="0" applyNumberFormat="1" applyFont="1" applyFill="1" applyBorder="1" applyAlignment="1">
      <alignment horizontal="center" vertical="center"/>
    </xf>
    <xf numFmtId="44" fontId="6" fillId="0" borderId="2" xfId="0" applyNumberFormat="1" applyFont="1" applyBorder="1" applyAlignment="1">
      <alignment horizontal="center" vertical="center"/>
    </xf>
    <xf numFmtId="44" fontId="0" fillId="0" borderId="2" xfId="0" applyNumberFormat="1" applyBorder="1" applyAlignment="1">
      <alignment horizontal="center"/>
    </xf>
    <xf numFmtId="44" fontId="6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1266826</xdr:colOff>
      <xdr:row>0</xdr:row>
      <xdr:rowOff>0</xdr:rowOff>
    </xdr:from>
    <xdr:to>
      <xdr:col>5</xdr:col>
      <xdr:colOff>85726</xdr:colOff>
      <xdr:row>5</xdr:row>
      <xdr:rowOff>146421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9E5AAE-87A7-49B7-8F8B-34FFF1659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5776" y="0"/>
          <a:ext cx="3028950" cy="1137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C5CF2-C5D3-4AEA-898B-201C953CFD6F}">
  <dimension ref="A1:O45"/>
  <sheetViews>
    <sheetView tabSelected="1" topLeftCell="A14" workbookViewId="0">
      <selection activeCell="H44" sqref="H44"/>
    </sheetView>
  </sheetViews>
  <sheetFormatPr baseColWidth="10" defaultRowHeight="15" x14ac:dyDescent="0.25"/>
  <cols>
    <col min="2" max="2" width="34" customWidth="1"/>
    <col min="3" max="3" width="37.85546875" customWidth="1"/>
    <col min="4" max="4" width="13.85546875" style="25" customWidth="1"/>
    <col min="5" max="5" width="11.42578125" style="4"/>
    <col min="6" max="6" width="13.5703125" style="4" customWidth="1"/>
    <col min="7" max="7" width="30.28515625" style="4" customWidth="1"/>
    <col min="8" max="8" width="14.7109375" style="4" customWidth="1"/>
    <col min="9" max="9" width="14.85546875" style="4" customWidth="1"/>
    <col min="10" max="10" width="16" style="4" customWidth="1"/>
  </cols>
  <sheetData>
    <row r="1" spans="1:15" x14ac:dyDescent="0.25">
      <c r="A1" s="1"/>
      <c r="B1" s="1"/>
      <c r="C1" s="2"/>
      <c r="D1" s="3"/>
      <c r="E1" s="3"/>
      <c r="F1" s="3"/>
      <c r="G1" s="3"/>
    </row>
    <row r="2" spans="1:15" ht="15.75" x14ac:dyDescent="0.25">
      <c r="A2" s="5"/>
      <c r="B2" s="5"/>
      <c r="C2" s="6"/>
      <c r="D2" s="6"/>
      <c r="E2" s="6"/>
      <c r="F2" s="6"/>
      <c r="G2" s="6"/>
    </row>
    <row r="3" spans="1:15" ht="15.75" x14ac:dyDescent="0.25">
      <c r="A3" s="5" t="s">
        <v>0</v>
      </c>
      <c r="B3" s="5"/>
      <c r="C3" s="7"/>
      <c r="D3" s="8"/>
      <c r="E3" s="8"/>
      <c r="F3" s="8"/>
      <c r="G3" s="8"/>
    </row>
    <row r="4" spans="1:15" ht="15.75" x14ac:dyDescent="0.25">
      <c r="A4" s="5" t="s">
        <v>1</v>
      </c>
      <c r="B4" s="5"/>
      <c r="C4" s="7"/>
      <c r="D4" s="8"/>
      <c r="E4" s="8"/>
      <c r="F4" s="8"/>
      <c r="G4" s="8"/>
    </row>
    <row r="5" spans="1:15" ht="15.75" x14ac:dyDescent="0.25">
      <c r="A5" s="5" t="s">
        <v>2</v>
      </c>
      <c r="B5" s="5"/>
      <c r="C5" s="7"/>
      <c r="D5" s="8"/>
      <c r="E5" s="8"/>
      <c r="F5" s="8"/>
      <c r="G5" s="8"/>
    </row>
    <row r="6" spans="1:15" ht="15.75" x14ac:dyDescent="0.25">
      <c r="A6" s="9"/>
      <c r="B6" s="1"/>
      <c r="C6" s="10"/>
      <c r="D6" s="11"/>
      <c r="E6" s="12"/>
      <c r="F6" s="12"/>
      <c r="G6" s="12"/>
    </row>
    <row r="7" spans="1:15" ht="49.5" x14ac:dyDescent="0.25">
      <c r="A7" s="13" t="s">
        <v>3</v>
      </c>
      <c r="B7" s="13" t="s">
        <v>4</v>
      </c>
      <c r="C7" s="14" t="s">
        <v>5</v>
      </c>
      <c r="D7" s="15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6" t="s">
        <v>11</v>
      </c>
      <c r="J7" s="16" t="s">
        <v>12</v>
      </c>
    </row>
    <row r="8" spans="1:15" ht="16.5" x14ac:dyDescent="0.25">
      <c r="A8" s="17">
        <v>1</v>
      </c>
      <c r="B8" s="18" t="s">
        <v>13</v>
      </c>
      <c r="C8" s="19" t="s">
        <v>14</v>
      </c>
      <c r="D8" s="20">
        <v>4400</v>
      </c>
      <c r="E8" s="20">
        <v>250</v>
      </c>
      <c r="F8" s="20">
        <v>200</v>
      </c>
      <c r="G8" s="21" t="s">
        <v>15</v>
      </c>
      <c r="H8" s="20"/>
      <c r="I8" s="20">
        <v>375</v>
      </c>
      <c r="J8" s="22"/>
      <c r="L8" s="4"/>
    </row>
    <row r="9" spans="1:15" ht="16.5" x14ac:dyDescent="0.25">
      <c r="A9" s="17">
        <v>2</v>
      </c>
      <c r="B9" s="18" t="s">
        <v>16</v>
      </c>
      <c r="C9" s="19" t="s">
        <v>17</v>
      </c>
      <c r="D9" s="20">
        <v>4050</v>
      </c>
      <c r="E9" s="20">
        <v>250</v>
      </c>
      <c r="F9" s="20">
        <v>200</v>
      </c>
      <c r="G9" s="21" t="s">
        <v>15</v>
      </c>
      <c r="H9" s="20"/>
      <c r="I9" s="20"/>
      <c r="J9" s="22"/>
    </row>
    <row r="10" spans="1:15" ht="16.5" x14ac:dyDescent="0.25">
      <c r="A10" s="17">
        <v>3</v>
      </c>
      <c r="B10" s="18" t="s">
        <v>18</v>
      </c>
      <c r="C10" s="19" t="s">
        <v>19</v>
      </c>
      <c r="D10" s="20">
        <v>4400</v>
      </c>
      <c r="E10" s="20">
        <v>250</v>
      </c>
      <c r="F10" s="20">
        <v>200</v>
      </c>
      <c r="G10" s="21" t="s">
        <v>15</v>
      </c>
      <c r="H10" s="20"/>
      <c r="I10" s="20">
        <v>375</v>
      </c>
      <c r="J10" s="22"/>
      <c r="L10" s="23"/>
    </row>
    <row r="11" spans="1:15" ht="16.5" x14ac:dyDescent="0.25">
      <c r="A11" s="17">
        <v>4</v>
      </c>
      <c r="B11" s="18" t="s">
        <v>20</v>
      </c>
      <c r="C11" s="19" t="s">
        <v>21</v>
      </c>
      <c r="D11" s="20">
        <v>4250</v>
      </c>
      <c r="E11" s="20">
        <v>250</v>
      </c>
      <c r="F11" s="20">
        <v>200</v>
      </c>
      <c r="G11" s="21" t="s">
        <v>15</v>
      </c>
      <c r="H11" s="20">
        <f>637.5+1035.94</f>
        <v>1673.44</v>
      </c>
      <c r="I11" s="20"/>
      <c r="J11" s="22"/>
    </row>
    <row r="12" spans="1:15" ht="16.5" x14ac:dyDescent="0.25">
      <c r="A12" s="17">
        <v>5</v>
      </c>
      <c r="B12" s="18" t="s">
        <v>22</v>
      </c>
      <c r="C12" s="19" t="s">
        <v>23</v>
      </c>
      <c r="D12" s="20">
        <v>4050</v>
      </c>
      <c r="E12" s="20">
        <v>250</v>
      </c>
      <c r="F12" s="20">
        <v>200</v>
      </c>
      <c r="G12" s="21" t="s">
        <v>15</v>
      </c>
      <c r="H12" s="20"/>
      <c r="I12" s="20"/>
      <c r="J12" s="22"/>
      <c r="N12" s="4"/>
      <c r="O12" s="4"/>
    </row>
    <row r="13" spans="1:15" ht="16.5" x14ac:dyDescent="0.25">
      <c r="A13" s="17">
        <v>6</v>
      </c>
      <c r="B13" s="18" t="s">
        <v>24</v>
      </c>
      <c r="C13" s="19" t="s">
        <v>25</v>
      </c>
      <c r="D13" s="20">
        <v>4050</v>
      </c>
      <c r="E13" s="20">
        <v>250</v>
      </c>
      <c r="F13" s="20">
        <v>200</v>
      </c>
      <c r="G13" s="21" t="s">
        <v>15</v>
      </c>
      <c r="H13" s="20"/>
      <c r="I13" s="20"/>
      <c r="J13" s="22"/>
      <c r="O13" s="4"/>
    </row>
    <row r="14" spans="1:15" ht="16.5" x14ac:dyDescent="0.25">
      <c r="A14" s="17">
        <v>7</v>
      </c>
      <c r="B14" s="18" t="s">
        <v>26</v>
      </c>
      <c r="C14" s="19" t="s">
        <v>27</v>
      </c>
      <c r="D14" s="20">
        <v>4700</v>
      </c>
      <c r="E14" s="20">
        <v>250</v>
      </c>
      <c r="F14" s="20">
        <v>200</v>
      </c>
      <c r="G14" s="21">
        <v>100</v>
      </c>
      <c r="H14" s="20"/>
      <c r="I14" s="20">
        <v>375</v>
      </c>
      <c r="J14" s="22"/>
    </row>
    <row r="15" spans="1:15" ht="16.5" x14ac:dyDescent="0.25">
      <c r="A15" s="17">
        <v>8</v>
      </c>
      <c r="B15" s="18" t="s">
        <v>28</v>
      </c>
      <c r="C15" s="19" t="s">
        <v>29</v>
      </c>
      <c r="D15" s="20">
        <v>4250</v>
      </c>
      <c r="E15" s="20">
        <v>250</v>
      </c>
      <c r="F15" s="20">
        <v>200</v>
      </c>
      <c r="G15" s="21" t="s">
        <v>15</v>
      </c>
      <c r="H15" s="20"/>
      <c r="I15" s="20"/>
      <c r="J15" s="22"/>
    </row>
    <row r="16" spans="1:15" ht="16.5" x14ac:dyDescent="0.25">
      <c r="A16" s="17">
        <v>9</v>
      </c>
      <c r="B16" s="18" t="s">
        <v>30</v>
      </c>
      <c r="C16" s="19" t="s">
        <v>29</v>
      </c>
      <c r="D16" s="20">
        <v>4250</v>
      </c>
      <c r="E16" s="20">
        <v>250</v>
      </c>
      <c r="F16" s="20">
        <v>200</v>
      </c>
      <c r="G16" s="21" t="s">
        <v>15</v>
      </c>
      <c r="H16" s="20"/>
      <c r="I16" s="20"/>
      <c r="J16" s="22"/>
    </row>
    <row r="17" spans="1:15" ht="16.5" x14ac:dyDescent="0.25">
      <c r="A17" s="17">
        <v>10</v>
      </c>
      <c r="B17" s="18" t="s">
        <v>31</v>
      </c>
      <c r="C17" s="19" t="s">
        <v>32</v>
      </c>
      <c r="D17" s="20">
        <v>5100</v>
      </c>
      <c r="E17" s="20">
        <v>250</v>
      </c>
      <c r="F17" s="20">
        <v>200</v>
      </c>
      <c r="G17" s="21" t="s">
        <v>15</v>
      </c>
      <c r="H17" s="20"/>
      <c r="I17" s="20"/>
      <c r="J17" s="22"/>
    </row>
    <row r="18" spans="1:15" ht="16.5" x14ac:dyDescent="0.25">
      <c r="A18" s="17">
        <v>11</v>
      </c>
      <c r="B18" s="18" t="s">
        <v>33</v>
      </c>
      <c r="C18" s="19" t="s">
        <v>21</v>
      </c>
      <c r="D18" s="20">
        <v>3116.67</v>
      </c>
      <c r="E18" s="20">
        <v>250</v>
      </c>
      <c r="F18" s="20">
        <v>200</v>
      </c>
      <c r="G18" s="21" t="s">
        <v>15</v>
      </c>
      <c r="H18" s="20"/>
      <c r="I18" s="20"/>
      <c r="J18" s="22">
        <v>250</v>
      </c>
    </row>
    <row r="19" spans="1:15" ht="16.5" x14ac:dyDescent="0.25">
      <c r="A19" s="17">
        <v>12</v>
      </c>
      <c r="B19" s="18" t="s">
        <v>34</v>
      </c>
      <c r="C19" s="19" t="s">
        <v>35</v>
      </c>
      <c r="D19" s="20">
        <v>6500</v>
      </c>
      <c r="E19" s="20">
        <v>250</v>
      </c>
      <c r="F19" s="20">
        <v>200</v>
      </c>
      <c r="G19" s="21" t="s">
        <v>15</v>
      </c>
      <c r="H19" s="20"/>
      <c r="I19" s="20">
        <v>375</v>
      </c>
      <c r="J19" s="22"/>
    </row>
    <row r="20" spans="1:15" ht="16.5" x14ac:dyDescent="0.25">
      <c r="A20" s="17">
        <v>13</v>
      </c>
      <c r="B20" s="18" t="s">
        <v>36</v>
      </c>
      <c r="C20" s="19" t="s">
        <v>37</v>
      </c>
      <c r="D20" s="20">
        <v>4050</v>
      </c>
      <c r="E20" s="20">
        <v>250</v>
      </c>
      <c r="F20" s="20">
        <v>200</v>
      </c>
      <c r="G20" s="21" t="s">
        <v>15</v>
      </c>
      <c r="H20" s="20"/>
      <c r="I20" s="20"/>
      <c r="J20" s="22"/>
    </row>
    <row r="21" spans="1:15" ht="16.5" x14ac:dyDescent="0.25">
      <c r="A21" s="17">
        <v>14</v>
      </c>
      <c r="B21" s="18" t="s">
        <v>38</v>
      </c>
      <c r="C21" s="19" t="s">
        <v>39</v>
      </c>
      <c r="D21" s="20">
        <v>3770</v>
      </c>
      <c r="E21" s="20">
        <v>250</v>
      </c>
      <c r="F21" s="20">
        <v>200</v>
      </c>
      <c r="G21" s="21" t="s">
        <v>15</v>
      </c>
      <c r="H21" s="20"/>
      <c r="I21" s="20"/>
      <c r="J21" s="22"/>
      <c r="N21" s="4"/>
      <c r="O21" s="4"/>
    </row>
    <row r="22" spans="1:15" ht="16.5" x14ac:dyDescent="0.25">
      <c r="A22" s="17">
        <v>15</v>
      </c>
      <c r="B22" s="18" t="s">
        <v>40</v>
      </c>
      <c r="C22" s="19" t="s">
        <v>21</v>
      </c>
      <c r="D22" s="20">
        <v>4250</v>
      </c>
      <c r="E22" s="20">
        <v>250</v>
      </c>
      <c r="F22" s="20">
        <v>200</v>
      </c>
      <c r="G22" s="21" t="s">
        <v>15</v>
      </c>
      <c r="H22" s="20">
        <f>929.69+1593.75</f>
        <v>2523.44</v>
      </c>
      <c r="I22" s="20"/>
      <c r="J22" s="22"/>
    </row>
    <row r="23" spans="1:15" ht="16.5" x14ac:dyDescent="0.25">
      <c r="A23" s="17">
        <v>16</v>
      </c>
      <c r="B23" s="19" t="s">
        <v>41</v>
      </c>
      <c r="C23" s="19" t="s">
        <v>21</v>
      </c>
      <c r="D23" s="20">
        <v>4250</v>
      </c>
      <c r="E23" s="20">
        <v>250</v>
      </c>
      <c r="F23" s="20">
        <v>200</v>
      </c>
      <c r="G23" s="21" t="s">
        <v>15</v>
      </c>
      <c r="H23" s="20">
        <f>1434.38+557.81</f>
        <v>1992.19</v>
      </c>
      <c r="I23" s="22"/>
      <c r="J23" s="22">
        <v>250</v>
      </c>
    </row>
    <row r="24" spans="1:15" ht="16.5" x14ac:dyDescent="0.25">
      <c r="A24" s="17">
        <v>17</v>
      </c>
      <c r="B24" s="18" t="s">
        <v>42</v>
      </c>
      <c r="C24" s="19" t="s">
        <v>39</v>
      </c>
      <c r="D24" s="20">
        <v>3900</v>
      </c>
      <c r="E24" s="20">
        <v>250</v>
      </c>
      <c r="F24" s="20">
        <v>200</v>
      </c>
      <c r="G24" s="21" t="s">
        <v>15</v>
      </c>
      <c r="H24" s="20"/>
      <c r="I24" s="20"/>
      <c r="J24" s="22"/>
    </row>
    <row r="25" spans="1:15" ht="16.5" x14ac:dyDescent="0.25">
      <c r="A25" s="17">
        <v>18</v>
      </c>
      <c r="B25" s="19" t="s">
        <v>43</v>
      </c>
      <c r="C25" s="24" t="s">
        <v>44</v>
      </c>
      <c r="D25" s="20">
        <v>3900</v>
      </c>
      <c r="E25" s="20">
        <v>250</v>
      </c>
      <c r="F25" s="20">
        <v>200</v>
      </c>
      <c r="G25" s="21" t="s">
        <v>15</v>
      </c>
      <c r="H25" s="20">
        <v>341.25</v>
      </c>
      <c r="I25" s="22"/>
      <c r="J25" s="22">
        <v>250</v>
      </c>
    </row>
    <row r="26" spans="1:15" ht="16.5" x14ac:dyDescent="0.25">
      <c r="A26" s="17">
        <v>19</v>
      </c>
      <c r="B26" s="19" t="s">
        <v>45</v>
      </c>
      <c r="C26" s="19" t="s">
        <v>46</v>
      </c>
      <c r="D26" s="20">
        <v>4450</v>
      </c>
      <c r="E26" s="20">
        <v>250</v>
      </c>
      <c r="F26" s="20">
        <v>200</v>
      </c>
      <c r="G26" s="21" t="s">
        <v>15</v>
      </c>
      <c r="H26" s="20"/>
      <c r="I26" s="22"/>
      <c r="J26" s="22"/>
    </row>
    <row r="27" spans="1:15" ht="16.5" x14ac:dyDescent="0.25">
      <c r="A27" s="17">
        <v>20</v>
      </c>
      <c r="B27" s="19" t="s">
        <v>47</v>
      </c>
      <c r="C27" s="19" t="s">
        <v>44</v>
      </c>
      <c r="D27" s="20">
        <v>3900</v>
      </c>
      <c r="E27" s="20">
        <v>250</v>
      </c>
      <c r="F27" s="20">
        <v>200</v>
      </c>
      <c r="G27" s="21" t="s">
        <v>15</v>
      </c>
      <c r="H27" s="20"/>
      <c r="I27" s="22"/>
      <c r="J27" s="22"/>
    </row>
    <row r="28" spans="1:15" ht="16.5" x14ac:dyDescent="0.25">
      <c r="A28" s="17">
        <v>21</v>
      </c>
      <c r="B28" s="19" t="s">
        <v>48</v>
      </c>
      <c r="C28" s="19" t="s">
        <v>44</v>
      </c>
      <c r="D28" s="20">
        <v>3900</v>
      </c>
      <c r="E28" s="20">
        <v>250</v>
      </c>
      <c r="F28" s="20">
        <v>200</v>
      </c>
      <c r="G28" s="21" t="s">
        <v>15</v>
      </c>
      <c r="H28" s="20"/>
      <c r="I28" s="22"/>
      <c r="J28" s="22"/>
    </row>
    <row r="29" spans="1:15" ht="16.5" x14ac:dyDescent="0.25">
      <c r="A29" s="17">
        <v>22</v>
      </c>
      <c r="B29" s="19" t="s">
        <v>49</v>
      </c>
      <c r="C29" s="19" t="s">
        <v>44</v>
      </c>
      <c r="D29" s="20">
        <v>3900</v>
      </c>
      <c r="E29" s="20">
        <v>250</v>
      </c>
      <c r="F29" s="20">
        <v>200</v>
      </c>
      <c r="G29" s="21" t="s">
        <v>15</v>
      </c>
      <c r="H29" s="20"/>
      <c r="I29" s="22"/>
      <c r="J29" s="22">
        <v>250</v>
      </c>
    </row>
    <row r="30" spans="1:15" ht="16.5" x14ac:dyDescent="0.25">
      <c r="A30" s="17">
        <v>23</v>
      </c>
      <c r="B30" s="19" t="s">
        <v>50</v>
      </c>
      <c r="C30" s="19" t="s">
        <v>44</v>
      </c>
      <c r="D30" s="20">
        <v>3900</v>
      </c>
      <c r="E30" s="20">
        <v>250</v>
      </c>
      <c r="F30" s="20">
        <v>200</v>
      </c>
      <c r="G30" s="21" t="s">
        <v>15</v>
      </c>
      <c r="H30" s="20"/>
      <c r="I30" s="22"/>
      <c r="J30" s="22"/>
    </row>
    <row r="31" spans="1:15" ht="16.5" x14ac:dyDescent="0.25">
      <c r="A31" s="17">
        <v>24</v>
      </c>
      <c r="B31" s="19" t="s">
        <v>51</v>
      </c>
      <c r="C31" s="19" t="s">
        <v>44</v>
      </c>
      <c r="D31" s="20">
        <v>3900</v>
      </c>
      <c r="E31" s="20">
        <v>250</v>
      </c>
      <c r="F31" s="20">
        <v>200</v>
      </c>
      <c r="G31" s="21" t="s">
        <v>15</v>
      </c>
      <c r="H31" s="20"/>
      <c r="I31" s="22"/>
      <c r="J31" s="22"/>
    </row>
    <row r="32" spans="1:15" ht="16.5" x14ac:dyDescent="0.25">
      <c r="A32" s="17">
        <v>25</v>
      </c>
      <c r="B32" s="19" t="s">
        <v>52</v>
      </c>
      <c r="C32" s="19" t="s">
        <v>44</v>
      </c>
      <c r="D32" s="20">
        <v>3900</v>
      </c>
      <c r="E32" s="20">
        <v>250</v>
      </c>
      <c r="F32" s="20">
        <v>200</v>
      </c>
      <c r="G32" s="21" t="s">
        <v>15</v>
      </c>
      <c r="H32" s="20"/>
      <c r="I32" s="22"/>
      <c r="J32" s="22"/>
    </row>
    <row r="33" spans="1:10" ht="16.5" x14ac:dyDescent="0.25">
      <c r="A33" s="17">
        <v>26</v>
      </c>
      <c r="B33" s="19" t="s">
        <v>53</v>
      </c>
      <c r="C33" s="19" t="s">
        <v>44</v>
      </c>
      <c r="D33" s="20">
        <v>3900</v>
      </c>
      <c r="E33" s="20">
        <v>250</v>
      </c>
      <c r="F33" s="20">
        <v>200</v>
      </c>
      <c r="G33" s="21" t="s">
        <v>15</v>
      </c>
      <c r="H33" s="20"/>
      <c r="I33" s="22"/>
      <c r="J33" s="22"/>
    </row>
    <row r="34" spans="1:10" ht="16.5" x14ac:dyDescent="0.25">
      <c r="A34" s="17">
        <v>27</v>
      </c>
      <c r="B34" s="19" t="s">
        <v>54</v>
      </c>
      <c r="C34" s="19" t="s">
        <v>44</v>
      </c>
      <c r="D34" s="20">
        <v>3900</v>
      </c>
      <c r="E34" s="20">
        <v>250</v>
      </c>
      <c r="F34" s="20">
        <v>200</v>
      </c>
      <c r="G34" s="21" t="s">
        <v>15</v>
      </c>
      <c r="H34" s="20"/>
      <c r="I34" s="22"/>
      <c r="J34" s="22"/>
    </row>
    <row r="35" spans="1:10" ht="16.5" x14ac:dyDescent="0.25">
      <c r="A35" s="17">
        <v>28</v>
      </c>
      <c r="B35" s="19" t="s">
        <v>55</v>
      </c>
      <c r="C35" s="19" t="s">
        <v>44</v>
      </c>
      <c r="D35" s="20">
        <v>3900</v>
      </c>
      <c r="E35" s="20">
        <v>250</v>
      </c>
      <c r="F35" s="20">
        <v>200</v>
      </c>
      <c r="G35" s="21" t="s">
        <v>15</v>
      </c>
      <c r="H35" s="20">
        <v>146.25</v>
      </c>
      <c r="I35" s="22"/>
      <c r="J35" s="22"/>
    </row>
    <row r="36" spans="1:10" ht="16.5" x14ac:dyDescent="0.25">
      <c r="A36" s="17">
        <v>29</v>
      </c>
      <c r="B36" s="19" t="s">
        <v>56</v>
      </c>
      <c r="C36" s="19" t="s">
        <v>44</v>
      </c>
      <c r="D36" s="20">
        <v>3900</v>
      </c>
      <c r="E36" s="20">
        <v>250</v>
      </c>
      <c r="F36" s="20">
        <v>200</v>
      </c>
      <c r="G36" s="21" t="s">
        <v>15</v>
      </c>
      <c r="H36" s="20">
        <f>560.63+706.88</f>
        <v>1267.51</v>
      </c>
      <c r="I36" s="22"/>
      <c r="J36" s="22"/>
    </row>
    <row r="37" spans="1:10" ht="16.5" x14ac:dyDescent="0.25">
      <c r="A37" s="17">
        <v>30</v>
      </c>
      <c r="B37" s="19" t="s">
        <v>57</v>
      </c>
      <c r="C37" s="19" t="s">
        <v>44</v>
      </c>
      <c r="D37" s="20">
        <v>3900</v>
      </c>
      <c r="E37" s="20">
        <v>250</v>
      </c>
      <c r="F37" s="20">
        <v>200</v>
      </c>
      <c r="G37" s="21" t="s">
        <v>15</v>
      </c>
      <c r="H37" s="20">
        <f>341.25+219.38</f>
        <v>560.63</v>
      </c>
      <c r="I37" s="22"/>
      <c r="J37" s="22"/>
    </row>
    <row r="38" spans="1:10" ht="16.5" x14ac:dyDescent="0.25">
      <c r="A38" s="17">
        <v>31</v>
      </c>
      <c r="B38" s="19" t="s">
        <v>58</v>
      </c>
      <c r="C38" s="19" t="s">
        <v>59</v>
      </c>
      <c r="D38" s="20">
        <v>4700</v>
      </c>
      <c r="E38" s="20">
        <v>250</v>
      </c>
      <c r="F38" s="20">
        <v>200</v>
      </c>
      <c r="G38" s="21">
        <v>100</v>
      </c>
      <c r="H38" s="20">
        <f>587.5+558.13</f>
        <v>1145.6300000000001</v>
      </c>
      <c r="I38" s="22">
        <v>375</v>
      </c>
      <c r="J38" s="22"/>
    </row>
    <row r="39" spans="1:10" ht="16.5" x14ac:dyDescent="0.25">
      <c r="A39" s="17">
        <v>32</v>
      </c>
      <c r="B39" s="19" t="s">
        <v>60</v>
      </c>
      <c r="C39" s="19" t="s">
        <v>61</v>
      </c>
      <c r="D39" s="20">
        <v>5500</v>
      </c>
      <c r="E39" s="20">
        <v>250</v>
      </c>
      <c r="F39" s="20">
        <v>200</v>
      </c>
      <c r="G39" s="21" t="s">
        <v>15</v>
      </c>
      <c r="H39" s="20"/>
      <c r="I39" s="22"/>
      <c r="J39" s="22"/>
    </row>
    <row r="40" spans="1:10" ht="16.5" x14ac:dyDescent="0.25">
      <c r="A40" s="17">
        <v>33</v>
      </c>
      <c r="B40" s="19" t="s">
        <v>62</v>
      </c>
      <c r="C40" s="19" t="s">
        <v>44</v>
      </c>
      <c r="D40" s="20">
        <v>3900</v>
      </c>
      <c r="E40" s="20">
        <v>250</v>
      </c>
      <c r="F40" s="20">
        <v>200</v>
      </c>
      <c r="G40" s="21" t="s">
        <v>15</v>
      </c>
      <c r="H40" s="20">
        <f>390+609.38</f>
        <v>999.38</v>
      </c>
      <c r="I40" s="22"/>
      <c r="J40" s="22"/>
    </row>
    <row r="41" spans="1:10" ht="16.5" x14ac:dyDescent="0.25">
      <c r="A41" s="17">
        <v>34</v>
      </c>
      <c r="B41" s="19" t="s">
        <v>63</v>
      </c>
      <c r="C41" s="19" t="s">
        <v>44</v>
      </c>
      <c r="D41" s="20">
        <v>3900</v>
      </c>
      <c r="E41" s="20">
        <v>250</v>
      </c>
      <c r="F41" s="20">
        <v>200</v>
      </c>
      <c r="G41" s="21" t="s">
        <v>15</v>
      </c>
      <c r="H41" s="20">
        <f>195+97.5</f>
        <v>292.5</v>
      </c>
      <c r="I41" s="22"/>
      <c r="J41" s="22"/>
    </row>
    <row r="42" spans="1:10" ht="16.5" x14ac:dyDescent="0.25">
      <c r="A42" s="17">
        <v>35</v>
      </c>
      <c r="B42" s="19" t="s">
        <v>64</v>
      </c>
      <c r="C42" s="19" t="s">
        <v>44</v>
      </c>
      <c r="D42" s="20">
        <v>3900</v>
      </c>
      <c r="E42" s="20">
        <v>250</v>
      </c>
      <c r="F42" s="20">
        <v>200</v>
      </c>
      <c r="G42" s="21" t="s">
        <v>15</v>
      </c>
      <c r="H42" s="20">
        <f>195+195</f>
        <v>390</v>
      </c>
      <c r="I42" s="22">
        <v>375</v>
      </c>
      <c r="J42" s="22"/>
    </row>
    <row r="43" spans="1:10" ht="16.5" x14ac:dyDescent="0.25">
      <c r="A43" s="17">
        <v>36</v>
      </c>
      <c r="B43" s="19" t="s">
        <v>65</v>
      </c>
      <c r="C43" s="19" t="s">
        <v>66</v>
      </c>
      <c r="D43" s="20">
        <v>8200</v>
      </c>
      <c r="E43" s="20">
        <v>250</v>
      </c>
      <c r="F43" s="20">
        <v>200</v>
      </c>
      <c r="G43" s="21" t="s">
        <v>15</v>
      </c>
      <c r="H43" s="20"/>
      <c r="I43" s="22">
        <v>375</v>
      </c>
      <c r="J43" s="22"/>
    </row>
    <row r="44" spans="1:10" ht="16.5" x14ac:dyDescent="0.25">
      <c r="A44" s="17">
        <v>37</v>
      </c>
      <c r="B44" s="19" t="s">
        <v>67</v>
      </c>
      <c r="C44" s="19" t="s">
        <v>68</v>
      </c>
      <c r="D44" s="20">
        <v>3551</v>
      </c>
      <c r="E44" s="20">
        <v>250</v>
      </c>
      <c r="F44" s="20">
        <v>200</v>
      </c>
      <c r="G44" s="21" t="s">
        <v>15</v>
      </c>
      <c r="H44" s="20"/>
      <c r="I44" s="22"/>
      <c r="J44" s="22"/>
    </row>
    <row r="45" spans="1:10" ht="16.5" x14ac:dyDescent="0.25">
      <c r="A45" s="17">
        <v>38</v>
      </c>
      <c r="B45" s="19" t="s">
        <v>69</v>
      </c>
      <c r="C45" s="19" t="s">
        <v>70</v>
      </c>
      <c r="D45" s="20">
        <v>3551</v>
      </c>
      <c r="E45" s="20">
        <v>250</v>
      </c>
      <c r="F45" s="20">
        <v>200</v>
      </c>
      <c r="G45" s="21" t="s">
        <v>15</v>
      </c>
      <c r="H45" s="20"/>
      <c r="I45" s="22"/>
      <c r="J45" s="22"/>
    </row>
  </sheetData>
  <mergeCells count="1">
    <mergeCell ref="C2:G2"/>
  </mergeCells>
  <pageMargins left="0.7" right="0.7" top="0.75" bottom="0.75" header="0.3" footer="0.3"/>
  <pageSetup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Contabilidad</dc:creator>
  <cp:lastModifiedBy>Auxiliar Contabilidad</cp:lastModifiedBy>
  <dcterms:created xsi:type="dcterms:W3CDTF">2025-10-01T14:44:19Z</dcterms:created>
  <dcterms:modified xsi:type="dcterms:W3CDTF">2025-10-01T14:45:28Z</dcterms:modified>
</cp:coreProperties>
</file>